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viosh.sharepoint.com/sites/msteams_82e5a9/DocLib3/קוק 2026-2027/טפסים טכנים/"/>
    </mc:Choice>
  </mc:AlternateContent>
  <xr:revisionPtr revIDLastSave="0" documentId="8_{88A151DD-DA9E-4CA9-8757-35870C5F054F}" xr6:coauthVersionLast="36" xr6:coauthVersionMax="36" xr10:uidLastSave="{00000000-0000-0000-0000-000000000000}"/>
  <bookViews>
    <workbookView xWindow="0" yWindow="0" windowWidth="16457" windowHeight="5323" xr2:uid="{041CA797-ECA5-404F-93F5-9E1CB91C9E9A}"/>
  </bookViews>
  <sheets>
    <sheet name="טופס 1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C33" i="1"/>
  <c r="D33" i="1"/>
  <c r="E33" i="1"/>
  <c r="B33" i="1"/>
  <c r="E32" i="1"/>
  <c r="E16" i="1"/>
  <c r="E15" i="1"/>
  <c r="E13" i="1"/>
  <c r="D16" i="1" l="1"/>
  <c r="C16" i="1"/>
  <c r="B16" i="1"/>
  <c r="E14" i="1"/>
  <c r="E12" i="1"/>
  <c r="E2" i="1"/>
  <c r="I11" i="1" l="1"/>
  <c r="J7" i="1"/>
  <c r="E8" i="1"/>
  <c r="E9" i="1"/>
  <c r="E10" i="1"/>
  <c r="E4" i="1"/>
  <c r="E5" i="1"/>
  <c r="E7" i="1"/>
  <c r="E3" i="1"/>
  <c r="H43" i="1"/>
  <c r="I43" i="1"/>
  <c r="G43" i="1"/>
  <c r="J41" i="1"/>
  <c r="J42" i="1"/>
  <c r="J40" i="1"/>
  <c r="J37" i="1"/>
  <c r="J38" i="1"/>
  <c r="J36" i="1"/>
  <c r="J33" i="1"/>
  <c r="J32" i="1"/>
  <c r="J28" i="1"/>
  <c r="J29" i="1"/>
  <c r="J27" i="1"/>
  <c r="J24" i="1"/>
  <c r="J25" i="1"/>
  <c r="J23" i="1"/>
  <c r="J20" i="1"/>
  <c r="J21" i="1"/>
  <c r="J19" i="1"/>
  <c r="J9" i="1"/>
  <c r="J10" i="1"/>
  <c r="J8" i="1"/>
  <c r="G34" i="1"/>
  <c r="H30" i="1"/>
  <c r="G11" i="1"/>
  <c r="J5" i="1"/>
  <c r="J3" i="1"/>
  <c r="J4" i="1"/>
  <c r="J2" i="1"/>
  <c r="G30" i="1"/>
  <c r="G26" i="1"/>
  <c r="G22" i="1"/>
  <c r="F11" i="1"/>
  <c r="G6" i="1"/>
  <c r="E20" i="1"/>
  <c r="E21" i="1"/>
  <c r="E23" i="1"/>
  <c r="E24" i="1"/>
  <c r="E25" i="1"/>
  <c r="E27" i="1"/>
  <c r="E28" i="1"/>
  <c r="E30" i="1"/>
  <c r="E31" i="1"/>
  <c r="E19" i="1"/>
  <c r="C29" i="1"/>
  <c r="D29" i="1"/>
  <c r="B29" i="1"/>
  <c r="C26" i="1"/>
  <c r="D26" i="1"/>
  <c r="B26" i="1"/>
  <c r="C22" i="1"/>
  <c r="D22" i="1"/>
  <c r="B22" i="1"/>
  <c r="C11" i="1"/>
  <c r="D11" i="1"/>
  <c r="B11" i="1"/>
  <c r="I6" i="1"/>
  <c r="C6" i="1"/>
  <c r="D6" i="1"/>
  <c r="H6" i="1"/>
  <c r="B6" i="1"/>
  <c r="A48" i="1" l="1"/>
  <c r="E11" i="1"/>
  <c r="J43" i="1"/>
  <c r="J6" i="1"/>
  <c r="E6" i="1"/>
  <c r="B48" i="1"/>
  <c r="C48" i="1"/>
  <c r="H26" i="1"/>
  <c r="I26" i="1"/>
  <c r="H11" i="1"/>
  <c r="J11" i="1" s="1"/>
  <c r="H34" i="1"/>
  <c r="G35" i="1"/>
  <c r="H22" i="1"/>
  <c r="E29" i="1"/>
  <c r="E22" i="1"/>
  <c r="E26" i="1"/>
  <c r="J26" i="1" l="1"/>
  <c r="F48" i="1"/>
  <c r="H35" i="1"/>
  <c r="H39" i="1" s="1"/>
  <c r="H44" i="1" s="1"/>
  <c r="J31" i="1"/>
  <c r="I30" i="1"/>
  <c r="J30" i="1" s="1"/>
  <c r="I22" i="1"/>
  <c r="J22" i="1" s="1"/>
  <c r="G39" i="1"/>
  <c r="G44" i="1" s="1"/>
  <c r="D48" i="1" l="1"/>
  <c r="I34" i="1"/>
  <c r="I35" i="1" l="1"/>
  <c r="J34" i="1"/>
  <c r="J35" i="1" s="1"/>
  <c r="J39" i="1" l="1"/>
  <c r="J44" i="1" s="1"/>
  <c r="I44" i="1"/>
  <c r="G48" i="1" l="1"/>
  <c r="H48" i="1" s="1"/>
</calcChain>
</file>

<file path=xl/sharedStrings.xml><?xml version="1.0" encoding="utf-8"?>
<sst xmlns="http://schemas.openxmlformats.org/spreadsheetml/2006/main" count="108" uniqueCount="74">
  <si>
    <t>מקורות</t>
  </si>
  <si>
    <r>
      <t>*</t>
    </r>
    <r>
      <rPr>
        <sz val="12"/>
        <color rgb="FF000000"/>
        <rFont val="David"/>
        <family val="2"/>
      </rPr>
      <t>סה"כ ביצוע בש"ח כולל צפי (סיכום שתי העמודות הקודמות)</t>
    </r>
  </si>
  <si>
    <t>מקורות עצמיים (לפרט)</t>
  </si>
  <si>
    <t xml:space="preserve">השתתפות הרשות </t>
  </si>
  <si>
    <t>מקורות הכנסה אחרים</t>
  </si>
  <si>
    <r>
      <t>סה"כ הכנסות</t>
    </r>
    <r>
      <rPr>
        <b/>
        <sz val="12"/>
        <color theme="1"/>
        <rFont val="David"/>
        <family val="2"/>
      </rPr>
      <t xml:space="preserve"> לפרק א'</t>
    </r>
  </si>
  <si>
    <r>
      <t>סה"כ הכנסות</t>
    </r>
    <r>
      <rPr>
        <b/>
        <sz val="12"/>
        <color theme="1"/>
        <rFont val="David"/>
        <family val="2"/>
      </rPr>
      <t xml:space="preserve"> לפרק ב'</t>
    </r>
  </si>
  <si>
    <t>שימושים</t>
  </si>
  <si>
    <r>
      <t>פרק א'</t>
    </r>
    <r>
      <rPr>
        <sz val="12"/>
        <color rgb="FF000000"/>
        <rFont val="David"/>
        <family val="2"/>
      </rPr>
      <t xml:space="preserve"> הוצאות לרכש</t>
    </r>
  </si>
  <si>
    <r>
      <t>פרק א'</t>
    </r>
    <r>
      <rPr>
        <sz val="12"/>
        <color rgb="FF000000"/>
        <rFont val="David"/>
        <family val="2"/>
      </rPr>
      <t xml:space="preserve"> הוצאות לפעילות </t>
    </r>
  </si>
  <si>
    <t>סה"כ הוצאות לפרק א'</t>
  </si>
  <si>
    <r>
      <t>פרק ב'</t>
    </r>
    <r>
      <rPr>
        <sz val="12"/>
        <color rgb="FF000000"/>
        <rFont val="David"/>
        <family val="2"/>
      </rPr>
      <t xml:space="preserve"> הוצאות לרכש</t>
    </r>
  </si>
  <si>
    <r>
      <t>פרק ב'</t>
    </r>
    <r>
      <rPr>
        <sz val="12"/>
        <color rgb="FF000000"/>
        <rFont val="David"/>
        <family val="2"/>
      </rPr>
      <t xml:space="preserve"> הוצאות לפעילות </t>
    </r>
  </si>
  <si>
    <t>סה"כ הוצאות לפרק ב'</t>
  </si>
  <si>
    <r>
      <t>פרק ג' א'</t>
    </r>
    <r>
      <rPr>
        <sz val="12"/>
        <color rgb="FF000000"/>
        <rFont val="David"/>
        <family val="2"/>
      </rPr>
      <t xml:space="preserve"> הוצאות לפעילות</t>
    </r>
  </si>
  <si>
    <r>
      <t>פרק ג' א'</t>
    </r>
    <r>
      <rPr>
        <sz val="12"/>
        <color rgb="FF000000"/>
        <rFont val="David"/>
        <family val="2"/>
      </rPr>
      <t xml:space="preserve"> הוצאות לרכש</t>
    </r>
  </si>
  <si>
    <t xml:space="preserve">סה"כ הוצאות לפרק ג'א' </t>
  </si>
  <si>
    <r>
      <t>פרק ג' ב'</t>
    </r>
    <r>
      <rPr>
        <sz val="12"/>
        <color rgb="FF000000"/>
        <rFont val="David"/>
        <family val="2"/>
      </rPr>
      <t xml:space="preserve"> הוצאות לקורס</t>
    </r>
  </si>
  <si>
    <r>
      <t>פרק ג' ב'</t>
    </r>
    <r>
      <rPr>
        <sz val="12"/>
        <color rgb="FF000000"/>
        <rFont val="David"/>
        <family val="2"/>
      </rPr>
      <t xml:space="preserve"> הוצאות לסיור מקצועי</t>
    </r>
  </si>
  <si>
    <t>סה"כ הוצאות לפרק ג' ב'</t>
  </si>
  <si>
    <r>
      <t>*</t>
    </r>
    <r>
      <rPr>
        <b/>
        <sz val="12"/>
        <color theme="1"/>
        <rFont val="David"/>
        <family val="2"/>
      </rPr>
      <t>מקורות נוספים</t>
    </r>
  </si>
  <si>
    <t>סה"כ שימושים</t>
  </si>
  <si>
    <t>הצעת תקציב לשנת 2025</t>
  </si>
  <si>
    <r>
      <t>*</t>
    </r>
    <r>
      <rPr>
        <sz val="12"/>
        <color rgb="FF000000"/>
        <rFont val="David"/>
        <family val="2"/>
      </rPr>
      <t xml:space="preserve">הצעת תקציב לשנת 2027 </t>
    </r>
  </si>
  <si>
    <t>השתתפות רשות</t>
  </si>
  <si>
    <r>
      <rPr>
        <u/>
        <sz val="12"/>
        <color theme="1"/>
        <rFont val="David"/>
        <family val="2"/>
      </rPr>
      <t xml:space="preserve">פרק א'1 </t>
    </r>
    <r>
      <rPr>
        <sz val="12"/>
        <color theme="1"/>
        <rFont val="David"/>
        <family val="2"/>
      </rPr>
      <t>הוצאות לרכש</t>
    </r>
  </si>
  <si>
    <r>
      <rPr>
        <u/>
        <sz val="12"/>
        <color theme="1"/>
        <rFont val="David"/>
        <family val="2"/>
      </rPr>
      <t>פרק א' 1</t>
    </r>
    <r>
      <rPr>
        <sz val="12"/>
        <color theme="1"/>
        <rFont val="David"/>
        <family val="2"/>
      </rPr>
      <t xml:space="preserve"> הוצאות לפעילות</t>
    </r>
  </si>
  <si>
    <r>
      <rPr>
        <u/>
        <sz val="12"/>
        <color theme="1"/>
        <rFont val="David"/>
        <family val="2"/>
      </rPr>
      <t xml:space="preserve">פרק א'2 </t>
    </r>
    <r>
      <rPr>
        <sz val="12"/>
        <color theme="1"/>
        <rFont val="David"/>
        <family val="2"/>
      </rPr>
      <t>הוצאות לרכש</t>
    </r>
  </si>
  <si>
    <r>
      <rPr>
        <u/>
        <sz val="12"/>
        <color theme="1"/>
        <rFont val="David"/>
        <family val="2"/>
      </rPr>
      <t>פרק א' 2</t>
    </r>
    <r>
      <rPr>
        <sz val="12"/>
        <color theme="1"/>
        <rFont val="David"/>
        <family val="2"/>
      </rPr>
      <t xml:space="preserve"> הוצאות לפעילות</t>
    </r>
  </si>
  <si>
    <t xml:space="preserve">סה"כ הוצאות לפרק א' 2 </t>
  </si>
  <si>
    <t xml:space="preserve">סה"כ הוצאות לפרק א'1 </t>
  </si>
  <si>
    <r>
      <rPr>
        <u/>
        <sz val="12"/>
        <color theme="1"/>
        <rFont val="David"/>
        <family val="2"/>
      </rPr>
      <t xml:space="preserve">פרק א'3 </t>
    </r>
    <r>
      <rPr>
        <sz val="12"/>
        <color theme="1"/>
        <rFont val="David"/>
        <family val="2"/>
      </rPr>
      <t>הוצאות לרכש</t>
    </r>
  </si>
  <si>
    <r>
      <rPr>
        <u/>
        <sz val="12"/>
        <color theme="1"/>
        <rFont val="David"/>
        <family val="2"/>
      </rPr>
      <t>פרק א' 3</t>
    </r>
    <r>
      <rPr>
        <sz val="12"/>
        <color theme="1"/>
        <rFont val="David"/>
        <family val="2"/>
      </rPr>
      <t xml:space="preserve"> הוצאות לפעילות</t>
    </r>
  </si>
  <si>
    <t xml:space="preserve">סה"כ הוצאות לפרק א' 3 </t>
  </si>
  <si>
    <r>
      <rPr>
        <u/>
        <sz val="12"/>
        <color theme="1"/>
        <rFont val="David"/>
        <family val="2"/>
      </rPr>
      <t xml:space="preserve">פרק א'4 </t>
    </r>
    <r>
      <rPr>
        <sz val="12"/>
        <color theme="1"/>
        <rFont val="David"/>
        <family val="2"/>
      </rPr>
      <t>הוצאות לרכש</t>
    </r>
  </si>
  <si>
    <r>
      <rPr>
        <u/>
        <sz val="12"/>
        <color theme="1"/>
        <rFont val="David"/>
        <family val="2"/>
      </rPr>
      <t>פרק א' 4</t>
    </r>
    <r>
      <rPr>
        <sz val="12"/>
        <color theme="1"/>
        <rFont val="David"/>
        <family val="2"/>
      </rPr>
      <t xml:space="preserve"> הוצאות לפעילות</t>
    </r>
  </si>
  <si>
    <t xml:space="preserve">סה"כ הוצאות לפרק א' 4 </t>
  </si>
  <si>
    <t xml:space="preserve">סה"כ הוצאות לפרק ב' 1 </t>
  </si>
  <si>
    <r>
      <rPr>
        <u/>
        <sz val="12"/>
        <color theme="1"/>
        <rFont val="David"/>
        <family val="2"/>
      </rPr>
      <t xml:space="preserve">פרק ב' 1  </t>
    </r>
    <r>
      <rPr>
        <sz val="12"/>
        <color theme="1"/>
        <rFont val="David"/>
        <family val="2"/>
      </rPr>
      <t>הוצאות לרכש</t>
    </r>
  </si>
  <si>
    <r>
      <rPr>
        <u/>
        <sz val="12"/>
        <color theme="1"/>
        <rFont val="David"/>
        <family val="2"/>
      </rPr>
      <t>פרק ב' 1</t>
    </r>
    <r>
      <rPr>
        <sz val="12"/>
        <color theme="1"/>
        <rFont val="David"/>
        <family val="2"/>
      </rPr>
      <t xml:space="preserve"> הוצאות לפעילות</t>
    </r>
  </si>
  <si>
    <r>
      <rPr>
        <u/>
        <sz val="12"/>
        <color theme="1"/>
        <rFont val="David"/>
        <family val="2"/>
      </rPr>
      <t xml:space="preserve">פרק ב' 2  </t>
    </r>
    <r>
      <rPr>
        <sz val="12"/>
        <color theme="1"/>
        <rFont val="David"/>
        <family val="2"/>
      </rPr>
      <t>הוצאות לרכש</t>
    </r>
  </si>
  <si>
    <r>
      <rPr>
        <u/>
        <sz val="12"/>
        <color theme="1"/>
        <rFont val="David"/>
        <family val="2"/>
      </rPr>
      <t>פרק ב' 2</t>
    </r>
    <r>
      <rPr>
        <sz val="12"/>
        <color theme="1"/>
        <rFont val="David"/>
        <family val="2"/>
      </rPr>
      <t xml:space="preserve"> הוצאות לפעילות</t>
    </r>
  </si>
  <si>
    <t xml:space="preserve">סה"כ הוצאות לפרק ב'2 </t>
  </si>
  <si>
    <t>סה"כ הוצאות לפרק ב 1, 2</t>
  </si>
  <si>
    <r>
      <t>*</t>
    </r>
    <r>
      <rPr>
        <b/>
        <sz val="12"/>
        <color theme="1"/>
        <rFont val="David"/>
        <family val="2"/>
      </rPr>
      <t xml:space="preserve">סה"כ תמיכה מבוקשת לכל התקופה המבוקשת </t>
    </r>
  </si>
  <si>
    <t>סה"כ מקורות</t>
  </si>
  <si>
    <t>סה"כ הכנסות פרק א'</t>
  </si>
  <si>
    <t>התאמה בין מקורות לשימושים (במקרה של FLASE יש לבדוק איפה השגיאה</t>
  </si>
  <si>
    <t>התמיכה המבוקשת לפרק ג פעילות בקהילה</t>
  </si>
  <si>
    <t>סה"כ הכנסות לפרק ג</t>
  </si>
  <si>
    <t>לא רלוונטי</t>
  </si>
  <si>
    <r>
      <t>פרק א'</t>
    </r>
    <r>
      <rPr>
        <sz val="12"/>
        <color rgb="FF000000"/>
        <rFont val="David"/>
        <family val="2"/>
      </rPr>
      <t xml:space="preserve"> הוצאות להדרכה</t>
    </r>
  </si>
  <si>
    <r>
      <t>פרק ב'</t>
    </r>
    <r>
      <rPr>
        <sz val="12"/>
        <color rgb="FF000000"/>
        <rFont val="David"/>
        <family val="2"/>
      </rPr>
      <t xml:space="preserve"> הוצאות להדרכה</t>
    </r>
  </si>
  <si>
    <r>
      <rPr>
        <u/>
        <sz val="12"/>
        <color theme="1"/>
        <rFont val="David"/>
        <family val="2"/>
      </rPr>
      <t>פרק א'2</t>
    </r>
    <r>
      <rPr>
        <sz val="12"/>
        <color theme="1"/>
        <rFont val="David"/>
        <family val="2"/>
      </rPr>
      <t xml:space="preserve"> הוצאות להדרכה</t>
    </r>
  </si>
  <si>
    <r>
      <rPr>
        <u/>
        <sz val="12"/>
        <color theme="1"/>
        <rFont val="David"/>
        <family val="2"/>
      </rPr>
      <t>פרק א'3</t>
    </r>
    <r>
      <rPr>
        <sz val="12"/>
        <color theme="1"/>
        <rFont val="David"/>
        <family val="2"/>
      </rPr>
      <t xml:space="preserve"> הוצאות להדרכה </t>
    </r>
  </si>
  <si>
    <r>
      <rPr>
        <u/>
        <sz val="12"/>
        <color theme="1"/>
        <rFont val="David"/>
        <family val="2"/>
      </rPr>
      <t>פרק א'4</t>
    </r>
    <r>
      <rPr>
        <sz val="12"/>
        <color theme="1"/>
        <rFont val="David"/>
        <family val="2"/>
      </rPr>
      <t xml:space="preserve"> הוצאות להדרכה ויעוץ</t>
    </r>
  </si>
  <si>
    <r>
      <rPr>
        <u/>
        <sz val="12"/>
        <color theme="1"/>
        <rFont val="David"/>
        <family val="2"/>
      </rPr>
      <t>פרק ב'1</t>
    </r>
    <r>
      <rPr>
        <sz val="12"/>
        <color theme="1"/>
        <rFont val="David"/>
        <family val="2"/>
      </rPr>
      <t xml:space="preserve"> הוצאות להדרכה ויעוץ</t>
    </r>
  </si>
  <si>
    <r>
      <rPr>
        <u/>
        <sz val="12"/>
        <color theme="1"/>
        <rFont val="David"/>
        <family val="2"/>
      </rPr>
      <t>פרק ב'2</t>
    </r>
    <r>
      <rPr>
        <sz val="12"/>
        <color theme="1"/>
        <rFont val="David"/>
        <family val="2"/>
      </rPr>
      <t xml:space="preserve"> הוצאות להדרכה</t>
    </r>
  </si>
  <si>
    <r>
      <t>*</t>
    </r>
    <r>
      <rPr>
        <sz val="12"/>
        <color rgb="FF000000"/>
        <rFont val="David"/>
        <family val="2"/>
      </rPr>
      <t xml:space="preserve">תקציב </t>
    </r>
    <r>
      <rPr>
        <sz val="12"/>
        <color rgb="FFC00000"/>
        <rFont val="David"/>
        <family val="2"/>
      </rPr>
      <t>שאושר</t>
    </r>
    <r>
      <rPr>
        <sz val="12"/>
        <color rgb="FF000000"/>
        <rFont val="David"/>
        <family val="2"/>
      </rPr>
      <t xml:space="preserve"> קו"ק חינוך אקלימי </t>
    </r>
  </si>
  <si>
    <t>מקורות קול קורא לשנים 2027-2025</t>
  </si>
  <si>
    <r>
      <t>*</t>
    </r>
    <r>
      <rPr>
        <sz val="12"/>
        <color rgb="FF000000"/>
        <rFont val="David"/>
        <family val="2"/>
      </rPr>
      <t>ביצוע בש"ח בשנים 2024-2022</t>
    </r>
  </si>
  <si>
    <r>
      <t>*</t>
    </r>
    <r>
      <rPr>
        <sz val="12"/>
        <color rgb="FF000000"/>
        <rFont val="David"/>
        <family val="2"/>
      </rPr>
      <t>צפי ביצוע בש"ח לשנים 2025-2024</t>
    </r>
  </si>
  <si>
    <r>
      <t>*</t>
    </r>
    <r>
      <rPr>
        <b/>
        <sz val="12"/>
        <color rgb="FF000000"/>
        <rFont val="David"/>
        <family val="2"/>
      </rPr>
      <t>סה"כ תקציב לשנים 2027-2025</t>
    </r>
  </si>
  <si>
    <t>התמיכה המבוקשת מהמשרד להגנת הסביבה בעבור פרק ב' בעבור פעילות רשותית במערכת החינוך</t>
  </si>
  <si>
    <t>*סך הכל השתתפות רשות בעבור כל הפרקים לכל התקופה המבוקשת</t>
  </si>
  <si>
    <t>סה"כ מקורות בעבור כל הפרקים לכל התקופה המבוקשת</t>
  </si>
  <si>
    <t>התמיכה המבוקשת מהמשרד להגנת הסביבה בעבור פרק א' הסמכת בתי ספר ירוקים</t>
  </si>
  <si>
    <t>התמיכה המבוקשת מהמשרד להגנ"ס בעבור פרק א' פעילות במערכת החינוך</t>
  </si>
  <si>
    <t>התמיכה המבוקשת מהמשרד להגנ"ס בעבור פרק ב' פעילות בקהילה</t>
  </si>
  <si>
    <t>השתתפות הרשות</t>
  </si>
  <si>
    <r>
      <rPr>
        <u/>
        <sz val="12"/>
        <color theme="1"/>
        <rFont val="David"/>
        <family val="2"/>
      </rPr>
      <t>פרק א'1</t>
    </r>
    <r>
      <rPr>
        <sz val="12"/>
        <color theme="1"/>
        <rFont val="David"/>
        <family val="2"/>
      </rPr>
      <t xml:space="preserve"> הוצאות להדרכה ולייעוץ</t>
    </r>
  </si>
  <si>
    <t>סה"כ הוצאות לפרק ג' כולל חלקים א', ב'</t>
  </si>
  <si>
    <t>סה"כ הוצאות לפרק א' 4,3,2,1</t>
  </si>
  <si>
    <r>
      <t>*</t>
    </r>
    <r>
      <rPr>
        <sz val="12"/>
        <color rgb="FF000000"/>
        <rFont val="David"/>
        <family val="2"/>
      </rPr>
      <t xml:space="preserve">הצעת תקציב לשנת 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</si>
</sst>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77"/>
      <scheme val="minor"/>
    </font>
    <font>
      <sz val="12"/>
      <color theme="1"/>
      <name val="David"/>
      <family val="2"/>
    </font>
    <font>
      <sz val="12"/>
      <color rgb="FF943634"/>
      <name val="David"/>
      <family val="2"/>
    </font>
    <font>
      <sz val="12"/>
      <color rgb="FF000000"/>
      <name val="David"/>
      <family val="2"/>
    </font>
    <font>
      <b/>
      <sz val="12"/>
      <color rgb="FF000000"/>
      <name val="David"/>
      <family val="2"/>
    </font>
    <font>
      <b/>
      <sz val="12"/>
      <color theme="1"/>
      <name val="David"/>
      <family val="2"/>
    </font>
    <font>
      <u/>
      <sz val="12"/>
      <color rgb="FF000000"/>
      <name val="David"/>
      <family val="2"/>
    </font>
    <font>
      <b/>
      <sz val="12"/>
      <color rgb="FFC0504D"/>
      <name val="David"/>
      <family val="2"/>
    </font>
    <font>
      <b/>
      <sz val="12"/>
      <color rgb="FF943634"/>
      <name val="David"/>
      <family val="2"/>
    </font>
    <font>
      <u/>
      <sz val="12"/>
      <color theme="1"/>
      <name val="David"/>
      <family val="2"/>
    </font>
    <font>
      <b/>
      <sz val="12"/>
      <name val="David"/>
      <family val="2"/>
    </font>
    <font>
      <sz val="11"/>
      <color theme="1"/>
      <name val="David"/>
      <family val="2"/>
    </font>
    <font>
      <sz val="12"/>
      <color rgb="FFC00000"/>
      <name val="David"/>
      <family val="2"/>
    </font>
    <font>
      <b/>
      <sz val="12"/>
      <color rgb="FFC0000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1" xfId="0" applyFont="1" applyBorder="1" applyAlignment="1">
      <alignment horizontal="center" vertical="center" wrapText="1" readingOrder="2"/>
    </xf>
    <xf numFmtId="0" fontId="11" fillId="0" borderId="0" xfId="0" applyFont="1"/>
    <xf numFmtId="0" fontId="11" fillId="4" borderId="0" xfId="0" applyFont="1" applyFill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right" vertical="center" wrapText="1" readingOrder="2"/>
    </xf>
    <xf numFmtId="0" fontId="5" fillId="4" borderId="1" xfId="0" applyFont="1" applyFill="1" applyBorder="1" applyAlignment="1">
      <alignment horizontal="center" vertical="center" wrapText="1" readingOrder="2"/>
    </xf>
    <xf numFmtId="0" fontId="13" fillId="0" borderId="1" xfId="0" applyFont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right" vertical="center" wrapText="1" readingOrder="2"/>
    </xf>
    <xf numFmtId="0" fontId="2" fillId="4" borderId="1" xfId="0" applyFont="1" applyFill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top" wrapText="1" readingOrder="2"/>
    </xf>
    <xf numFmtId="0" fontId="12" fillId="2" borderId="1" xfId="0" applyFont="1" applyFill="1" applyBorder="1" applyAlignment="1">
      <alignment horizontal="center" vertical="top" wrapText="1" readingOrder="2"/>
    </xf>
    <xf numFmtId="0" fontId="8" fillId="2" borderId="1" xfId="0" applyFont="1" applyFill="1" applyBorder="1" applyAlignment="1">
      <alignment horizontal="center" vertical="top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4" fillId="3" borderId="1" xfId="0" applyFont="1" applyFill="1" applyBorder="1" applyAlignment="1">
      <alignment horizontal="right" vertical="center" wrapText="1" readingOrder="2"/>
    </xf>
    <xf numFmtId="0" fontId="6" fillId="4" borderId="1" xfId="0" applyFont="1" applyFill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top" wrapText="1" readingOrder="2"/>
    </xf>
    <xf numFmtId="0" fontId="5" fillId="0" borderId="1" xfId="0" applyFont="1" applyBorder="1" applyAlignment="1">
      <alignment horizontal="center" vertical="top" wrapText="1" readingOrder="2"/>
    </xf>
    <xf numFmtId="0" fontId="11" fillId="4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 readingOrder="2"/>
    </xf>
    <xf numFmtId="0" fontId="5" fillId="4" borderId="1" xfId="0" applyFont="1" applyFill="1" applyBorder="1" applyAlignment="1">
      <alignment horizontal="center" vertical="top" wrapText="1" readingOrder="2"/>
    </xf>
    <xf numFmtId="0" fontId="1" fillId="4" borderId="1" xfId="0" applyFont="1" applyFill="1" applyBorder="1" applyAlignment="1">
      <alignment horizontal="center" vertical="top" wrapText="1" readingOrder="2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 readingOrder="2"/>
    </xf>
    <xf numFmtId="0" fontId="10" fillId="0" borderId="1" xfId="0" applyFont="1" applyBorder="1" applyAlignment="1">
      <alignment horizontal="center" vertical="top" wrapText="1" readingOrder="2"/>
    </xf>
    <xf numFmtId="0" fontId="5" fillId="2" borderId="1" xfId="0" applyFont="1" applyFill="1" applyBorder="1" applyAlignment="1">
      <alignment horizontal="right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34928</xdr:colOff>
      <xdr:row>25</xdr:row>
      <xdr:rowOff>325769</xdr:rowOff>
    </xdr:from>
    <xdr:ext cx="1708961" cy="5715512"/>
    <xdr:sp macro="" textlink="">
      <xdr:nvSpPr>
        <xdr:cNvPr id="8" name="מלבן 7">
          <a:extLst>
            <a:ext uri="{FF2B5EF4-FFF2-40B4-BE49-F238E27FC236}">
              <a16:creationId xmlns:a16="http://schemas.microsoft.com/office/drawing/2014/main" id="{448F319C-B33B-5BD8-1CF0-2D000180BCD6}"/>
            </a:ext>
          </a:extLst>
        </xdr:cNvPr>
        <xdr:cNvSpPr/>
      </xdr:nvSpPr>
      <xdr:spPr>
        <a:xfrm rot="18632223">
          <a:off x="4282411" y="20150319"/>
          <a:ext cx="5715512" cy="17089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he-IL" sz="8800" b="1" cap="none" spc="0">
              <a:ln w="12700">
                <a:solidFill>
                  <a:schemeClr val="accent5"/>
                </a:solidFill>
                <a:prstDash val="solid"/>
              </a:ln>
              <a:pattFill prst="ltDn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effectLst/>
            </a:rPr>
            <a:t>טיוטא</a:t>
          </a:r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708961" cy="5715512"/>
    <xdr:sp macro="" textlink="">
      <xdr:nvSpPr>
        <xdr:cNvPr id="9" name="מלבן 8">
          <a:extLst>
            <a:ext uri="{FF2B5EF4-FFF2-40B4-BE49-F238E27FC236}">
              <a16:creationId xmlns:a16="http://schemas.microsoft.com/office/drawing/2014/main" id="{2BB3FF82-58AE-4D15-95C1-FF63C295607A}"/>
            </a:ext>
          </a:extLst>
        </xdr:cNvPr>
        <xdr:cNvSpPr/>
      </xdr:nvSpPr>
      <xdr:spPr>
        <a:xfrm rot="18632223">
          <a:off x="3412464" y="3422500"/>
          <a:ext cx="5715512" cy="170896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he-IL" sz="8800" b="1" cap="none" spc="0">
              <a:ln w="12700">
                <a:solidFill>
                  <a:schemeClr val="accent5"/>
                </a:solidFill>
                <a:prstDash val="solid"/>
              </a:ln>
              <a:pattFill prst="ltDn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effectLst/>
            </a:rPr>
            <a:t>טיוטא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738C-FE60-4515-82D4-7BF78D79F0DA}">
  <dimension ref="A1:J61"/>
  <sheetViews>
    <sheetView rightToLeft="1" tabSelected="1" view="pageLayout" zoomScaleNormal="100" workbookViewId="0">
      <selection activeCell="C14" sqref="C14"/>
    </sheetView>
  </sheetViews>
  <sheetFormatPr defaultColWidth="0" defaultRowHeight="14.15" zeroHeight="1" x14ac:dyDescent="0.35"/>
  <cols>
    <col min="1" max="1" width="10.61328125" style="4" customWidth="1"/>
    <col min="2" max="2" width="10.61328125" style="5" customWidth="1"/>
    <col min="3" max="3" width="11.61328125" style="5" customWidth="1"/>
    <col min="4" max="4" width="11.15234375" style="5" customWidth="1"/>
    <col min="5" max="5" width="12.4609375" style="5" customWidth="1"/>
    <col min="6" max="6" width="12.4609375" style="32" customWidth="1"/>
    <col min="7" max="7" width="12.4609375" style="5" customWidth="1"/>
    <col min="8" max="8" width="13.15234375" style="5" customWidth="1"/>
    <col min="9" max="9" width="12.84375" style="5" customWidth="1"/>
    <col min="10" max="10" width="17" style="5" customWidth="1"/>
    <col min="11" max="16384" width="8.84375" style="2" hidden="1"/>
  </cols>
  <sheetData>
    <row r="1" spans="1:10" ht="111.75" customHeight="1" x14ac:dyDescent="0.35">
      <c r="A1" s="9" t="s">
        <v>0</v>
      </c>
      <c r="B1" s="10" t="s">
        <v>58</v>
      </c>
      <c r="C1" s="11" t="s">
        <v>60</v>
      </c>
      <c r="D1" s="11" t="s">
        <v>61</v>
      </c>
      <c r="E1" s="11" t="s">
        <v>1</v>
      </c>
      <c r="F1" s="12" t="s">
        <v>59</v>
      </c>
      <c r="G1" s="12" t="s">
        <v>22</v>
      </c>
      <c r="H1" s="11" t="s">
        <v>73</v>
      </c>
      <c r="I1" s="11" t="s">
        <v>23</v>
      </c>
      <c r="J1" s="13" t="s">
        <v>62</v>
      </c>
    </row>
    <row r="2" spans="1:10" ht="138.9" x14ac:dyDescent="0.35">
      <c r="A2" s="14" t="s">
        <v>66</v>
      </c>
      <c r="B2" s="15">
        <v>100</v>
      </c>
      <c r="C2" s="15">
        <v>45</v>
      </c>
      <c r="D2" s="15">
        <v>55</v>
      </c>
      <c r="E2" s="15">
        <f>C2+D2</f>
        <v>100</v>
      </c>
      <c r="F2" s="26" t="s">
        <v>67</v>
      </c>
      <c r="G2" s="15">
        <v>300</v>
      </c>
      <c r="H2" s="15">
        <v>300</v>
      </c>
      <c r="I2" s="15">
        <v>300</v>
      </c>
      <c r="J2" s="16">
        <f>G2+H2+I2</f>
        <v>900</v>
      </c>
    </row>
    <row r="3" spans="1:10" ht="46.3" x14ac:dyDescent="0.35">
      <c r="A3" s="14" t="s">
        <v>2</v>
      </c>
      <c r="B3" s="15">
        <v>0</v>
      </c>
      <c r="C3" s="15">
        <v>0</v>
      </c>
      <c r="D3" s="15">
        <v>0</v>
      </c>
      <c r="E3" s="15">
        <f>C3+D3</f>
        <v>0</v>
      </c>
      <c r="F3" s="26" t="s">
        <v>2</v>
      </c>
      <c r="G3" s="15">
        <v>0</v>
      </c>
      <c r="H3" s="15">
        <v>0</v>
      </c>
      <c r="I3" s="15">
        <v>0</v>
      </c>
      <c r="J3" s="16">
        <f t="shared" ref="J3:J6" si="0">G3+H3+I3</f>
        <v>0</v>
      </c>
    </row>
    <row r="4" spans="1:10" ht="30.9" x14ac:dyDescent="0.35">
      <c r="A4" s="14" t="s">
        <v>3</v>
      </c>
      <c r="B4" s="15">
        <v>20</v>
      </c>
      <c r="C4" s="15">
        <v>10</v>
      </c>
      <c r="D4" s="15">
        <v>10</v>
      </c>
      <c r="E4" s="15">
        <f t="shared" ref="E4:E11" si="1">C4+D4</f>
        <v>20</v>
      </c>
      <c r="F4" s="26" t="s">
        <v>69</v>
      </c>
      <c r="G4" s="15">
        <v>33</v>
      </c>
      <c r="H4" s="15">
        <v>33</v>
      </c>
      <c r="I4" s="15">
        <v>33</v>
      </c>
      <c r="J4" s="16">
        <f t="shared" si="0"/>
        <v>99</v>
      </c>
    </row>
    <row r="5" spans="1:10" ht="46.3" x14ac:dyDescent="0.35">
      <c r="A5" s="14" t="s">
        <v>4</v>
      </c>
      <c r="B5" s="15">
        <v>0</v>
      </c>
      <c r="C5" s="15">
        <v>0</v>
      </c>
      <c r="D5" s="15">
        <v>0</v>
      </c>
      <c r="E5" s="15">
        <f t="shared" si="1"/>
        <v>0</v>
      </c>
      <c r="F5" s="26" t="s">
        <v>4</v>
      </c>
      <c r="G5" s="15">
        <v>0</v>
      </c>
      <c r="H5" s="15">
        <v>0</v>
      </c>
      <c r="I5" s="15">
        <v>0</v>
      </c>
      <c r="J5" s="16">
        <f t="shared" si="0"/>
        <v>0</v>
      </c>
    </row>
    <row r="6" spans="1:10" ht="46.3" x14ac:dyDescent="0.35">
      <c r="A6" s="6" t="s">
        <v>5</v>
      </c>
      <c r="B6" s="7">
        <f>SUM(B2:B5)</f>
        <v>120</v>
      </c>
      <c r="C6" s="7">
        <f t="shared" ref="C6:H6" si="2">SUM(C2:C5)</f>
        <v>55</v>
      </c>
      <c r="D6" s="7">
        <f t="shared" si="2"/>
        <v>65</v>
      </c>
      <c r="E6" s="17">
        <f t="shared" si="1"/>
        <v>120</v>
      </c>
      <c r="F6" s="30" t="s">
        <v>46</v>
      </c>
      <c r="G6" s="7">
        <f t="shared" si="2"/>
        <v>333</v>
      </c>
      <c r="H6" s="7">
        <f t="shared" si="2"/>
        <v>333</v>
      </c>
      <c r="I6" s="7">
        <f>SUM(I2:I5)</f>
        <v>333</v>
      </c>
      <c r="J6" s="7">
        <f t="shared" si="0"/>
        <v>999</v>
      </c>
    </row>
    <row r="7" spans="1:10" ht="169.75" x14ac:dyDescent="0.35">
      <c r="A7" s="14" t="s">
        <v>63</v>
      </c>
      <c r="B7" s="15">
        <v>200</v>
      </c>
      <c r="C7" s="15">
        <v>120</v>
      </c>
      <c r="D7" s="15">
        <v>80</v>
      </c>
      <c r="E7" s="15">
        <f t="shared" si="1"/>
        <v>200</v>
      </c>
      <c r="F7" s="27" t="s">
        <v>68</v>
      </c>
      <c r="G7" s="16">
        <v>200</v>
      </c>
      <c r="H7" s="15">
        <v>200</v>
      </c>
      <c r="I7" s="15">
        <v>200</v>
      </c>
      <c r="J7" s="15">
        <f>SUM(G7:I7)</f>
        <v>600</v>
      </c>
    </row>
    <row r="8" spans="1:10" ht="46.3" x14ac:dyDescent="0.35">
      <c r="A8" s="14" t="s">
        <v>2</v>
      </c>
      <c r="B8" s="15">
        <v>0</v>
      </c>
      <c r="C8" s="15">
        <v>0</v>
      </c>
      <c r="D8" s="15">
        <v>0</v>
      </c>
      <c r="E8" s="15">
        <f t="shared" si="1"/>
        <v>0</v>
      </c>
      <c r="F8" s="27" t="s">
        <v>2</v>
      </c>
      <c r="G8" s="16">
        <v>0</v>
      </c>
      <c r="H8" s="15">
        <v>0</v>
      </c>
      <c r="I8" s="15">
        <v>0</v>
      </c>
      <c r="J8" s="16">
        <f>G8+H8+I8</f>
        <v>0</v>
      </c>
    </row>
    <row r="9" spans="1:10" ht="30.9" x14ac:dyDescent="0.35">
      <c r="A9" s="14" t="s">
        <v>3</v>
      </c>
      <c r="B9" s="15">
        <v>40</v>
      </c>
      <c r="C9" s="15">
        <v>20</v>
      </c>
      <c r="D9" s="15">
        <v>20</v>
      </c>
      <c r="E9" s="15">
        <f t="shared" si="1"/>
        <v>40</v>
      </c>
      <c r="F9" s="27" t="s">
        <v>3</v>
      </c>
      <c r="G9" s="16">
        <v>22</v>
      </c>
      <c r="H9" s="15">
        <v>22</v>
      </c>
      <c r="I9" s="15">
        <v>22</v>
      </c>
      <c r="J9" s="16">
        <f t="shared" ref="J9:J10" si="3">G9+H9+I9</f>
        <v>66</v>
      </c>
    </row>
    <row r="10" spans="1:10" ht="46.3" x14ac:dyDescent="0.35">
      <c r="A10" s="14" t="s">
        <v>4</v>
      </c>
      <c r="B10" s="15">
        <v>0</v>
      </c>
      <c r="C10" s="15">
        <v>0</v>
      </c>
      <c r="D10" s="15">
        <v>0</v>
      </c>
      <c r="E10" s="15">
        <f t="shared" si="1"/>
        <v>0</v>
      </c>
      <c r="F10" s="27" t="s">
        <v>4</v>
      </c>
      <c r="G10" s="16">
        <v>0</v>
      </c>
      <c r="H10" s="15">
        <v>0</v>
      </c>
      <c r="I10" s="15">
        <v>0</v>
      </c>
      <c r="J10" s="16">
        <f t="shared" si="3"/>
        <v>0</v>
      </c>
    </row>
    <row r="11" spans="1:10" s="3" customFormat="1" ht="46.3" x14ac:dyDescent="0.35">
      <c r="A11" s="6" t="s">
        <v>6</v>
      </c>
      <c r="B11" s="7">
        <f>SUM(B7:B10)</f>
        <v>240</v>
      </c>
      <c r="C11" s="7">
        <f t="shared" ref="C11:H11" si="4">SUM(C7:C10)</f>
        <v>140</v>
      </c>
      <c r="D11" s="7">
        <f t="shared" si="4"/>
        <v>100</v>
      </c>
      <c r="E11" s="17">
        <f t="shared" si="1"/>
        <v>240</v>
      </c>
      <c r="F11" s="30">
        <f t="shared" si="4"/>
        <v>0</v>
      </c>
      <c r="G11" s="7">
        <f t="shared" si="4"/>
        <v>222</v>
      </c>
      <c r="H11" s="7">
        <f t="shared" si="4"/>
        <v>222</v>
      </c>
      <c r="I11" s="7">
        <f>SUM(I7:I10)</f>
        <v>222</v>
      </c>
      <c r="J11" s="7">
        <f>G11+H11+I11</f>
        <v>666</v>
      </c>
    </row>
    <row r="12" spans="1:10" s="3" customFormat="1" ht="77.150000000000006" x14ac:dyDescent="0.35">
      <c r="A12" s="14" t="s">
        <v>48</v>
      </c>
      <c r="B12" s="15">
        <v>80</v>
      </c>
      <c r="C12" s="14">
        <v>40</v>
      </c>
      <c r="D12" s="15">
        <v>40</v>
      </c>
      <c r="E12" s="14">
        <f>C12+D12</f>
        <v>80</v>
      </c>
      <c r="F12" s="26" t="s">
        <v>50</v>
      </c>
      <c r="G12" s="15" t="s">
        <v>50</v>
      </c>
      <c r="H12" s="15" t="s">
        <v>50</v>
      </c>
      <c r="I12" s="15" t="s">
        <v>50</v>
      </c>
      <c r="J12" s="15" t="s">
        <v>50</v>
      </c>
    </row>
    <row r="13" spans="1:10" s="3" customFormat="1" ht="46.3" x14ac:dyDescent="0.35">
      <c r="A13" s="14" t="s">
        <v>2</v>
      </c>
      <c r="B13" s="15">
        <v>0</v>
      </c>
      <c r="C13" s="14">
        <v>0</v>
      </c>
      <c r="D13" s="15">
        <v>0</v>
      </c>
      <c r="E13" s="14">
        <f>C13+D13</f>
        <v>0</v>
      </c>
      <c r="F13" s="26" t="s">
        <v>50</v>
      </c>
      <c r="G13" s="15" t="s">
        <v>50</v>
      </c>
      <c r="H13" s="15" t="s">
        <v>50</v>
      </c>
      <c r="I13" s="15" t="s">
        <v>50</v>
      </c>
      <c r="J13" s="15" t="s">
        <v>50</v>
      </c>
    </row>
    <row r="14" spans="1:10" s="3" customFormat="1" ht="30.9" x14ac:dyDescent="0.35">
      <c r="A14" s="14" t="s">
        <v>24</v>
      </c>
      <c r="B14" s="15">
        <v>20</v>
      </c>
      <c r="C14" s="14">
        <v>10</v>
      </c>
      <c r="D14" s="15">
        <v>10</v>
      </c>
      <c r="E14" s="29">
        <f>C14+D14</f>
        <v>20</v>
      </c>
      <c r="F14" s="26" t="s">
        <v>50</v>
      </c>
      <c r="G14" s="26" t="s">
        <v>50</v>
      </c>
      <c r="H14" s="26" t="s">
        <v>50</v>
      </c>
      <c r="I14" s="26" t="s">
        <v>50</v>
      </c>
      <c r="J14" s="26" t="s">
        <v>50</v>
      </c>
    </row>
    <row r="15" spans="1:10" s="3" customFormat="1" ht="46.3" x14ac:dyDescent="0.35">
      <c r="A15" s="14" t="s">
        <v>4</v>
      </c>
      <c r="B15" s="15">
        <v>0</v>
      </c>
      <c r="C15" s="14">
        <v>0</v>
      </c>
      <c r="D15" s="15">
        <v>0</v>
      </c>
      <c r="E15" s="29">
        <f>C15+D15</f>
        <v>0</v>
      </c>
      <c r="F15" s="26" t="s">
        <v>50</v>
      </c>
      <c r="G15" s="26" t="s">
        <v>50</v>
      </c>
      <c r="H15" s="26" t="s">
        <v>50</v>
      </c>
      <c r="I15" s="26" t="s">
        <v>50</v>
      </c>
      <c r="J15" s="26" t="s">
        <v>50</v>
      </c>
    </row>
    <row r="16" spans="1:10" s="3" customFormat="1" ht="46.3" x14ac:dyDescent="0.35">
      <c r="A16" s="6" t="s">
        <v>49</v>
      </c>
      <c r="B16" s="7">
        <f>B12+B13+B14+B15</f>
        <v>100</v>
      </c>
      <c r="C16" s="7">
        <f>C12+C13+C14+C15</f>
        <v>50</v>
      </c>
      <c r="D16" s="7">
        <f>D12+D13+D14+D15</f>
        <v>50</v>
      </c>
      <c r="E16" s="29">
        <f>C16+D16</f>
        <v>100</v>
      </c>
      <c r="F16" s="28" t="s">
        <v>50</v>
      </c>
      <c r="G16" s="28" t="s">
        <v>50</v>
      </c>
      <c r="H16" s="28" t="s">
        <v>50</v>
      </c>
      <c r="I16" s="28" t="s">
        <v>50</v>
      </c>
      <c r="J16" s="28" t="s">
        <v>50</v>
      </c>
    </row>
    <row r="17" spans="1:10" ht="15.45" x14ac:dyDescent="0.35">
      <c r="A17" s="35" t="s">
        <v>7</v>
      </c>
      <c r="B17" s="18"/>
      <c r="C17" s="18"/>
      <c r="D17" s="18"/>
      <c r="E17" s="36"/>
      <c r="F17" s="11"/>
      <c r="G17" s="18"/>
      <c r="H17" s="36"/>
      <c r="I17" s="36"/>
      <c r="J17" s="37"/>
    </row>
    <row r="18" spans="1:10" ht="15.45" x14ac:dyDescent="0.35">
      <c r="A18" s="35"/>
      <c r="B18" s="19"/>
      <c r="C18" s="19"/>
      <c r="D18" s="19"/>
      <c r="E18" s="36"/>
      <c r="F18" s="11"/>
      <c r="G18" s="18"/>
      <c r="H18" s="36"/>
      <c r="I18" s="36"/>
      <c r="J18" s="37"/>
    </row>
    <row r="19" spans="1:10" ht="61.75" x14ac:dyDescent="0.35">
      <c r="A19" s="20" t="s">
        <v>51</v>
      </c>
      <c r="B19" s="15">
        <v>35</v>
      </c>
      <c r="C19" s="15">
        <v>15</v>
      </c>
      <c r="D19" s="15">
        <v>20</v>
      </c>
      <c r="E19" s="15">
        <f t="shared" ref="E19:E31" si="5">C19+D19</f>
        <v>35</v>
      </c>
      <c r="F19" s="26" t="s">
        <v>70</v>
      </c>
      <c r="G19" s="15">
        <v>5</v>
      </c>
      <c r="H19" s="15">
        <v>0</v>
      </c>
      <c r="I19" s="15">
        <v>5</v>
      </c>
      <c r="J19" s="16">
        <f>G19+H19+I19</f>
        <v>10</v>
      </c>
    </row>
    <row r="20" spans="1:10" ht="46.3" x14ac:dyDescent="0.35">
      <c r="A20" s="20" t="s">
        <v>8</v>
      </c>
      <c r="B20" s="15">
        <v>45</v>
      </c>
      <c r="C20" s="15">
        <v>20</v>
      </c>
      <c r="D20" s="15">
        <v>25</v>
      </c>
      <c r="E20" s="15">
        <f t="shared" si="5"/>
        <v>45</v>
      </c>
      <c r="F20" s="26" t="s">
        <v>25</v>
      </c>
      <c r="G20" s="15">
        <v>8</v>
      </c>
      <c r="H20" s="15">
        <v>0</v>
      </c>
      <c r="I20" s="15">
        <v>8</v>
      </c>
      <c r="J20" s="16">
        <f t="shared" ref="J20:J21" si="6">G20+H20+I20</f>
        <v>16</v>
      </c>
    </row>
    <row r="21" spans="1:10" ht="46.3" x14ac:dyDescent="0.35">
      <c r="A21" s="20" t="s">
        <v>9</v>
      </c>
      <c r="B21" s="15">
        <v>40</v>
      </c>
      <c r="C21" s="15">
        <v>20</v>
      </c>
      <c r="D21" s="15">
        <v>20</v>
      </c>
      <c r="E21" s="15">
        <f t="shared" si="5"/>
        <v>40</v>
      </c>
      <c r="F21" s="26" t="s">
        <v>26</v>
      </c>
      <c r="G21" s="15">
        <v>0</v>
      </c>
      <c r="H21" s="15">
        <v>0</v>
      </c>
      <c r="I21" s="15">
        <v>0</v>
      </c>
      <c r="J21" s="16">
        <f t="shared" si="6"/>
        <v>0</v>
      </c>
    </row>
    <row r="22" spans="1:10" ht="46.3" x14ac:dyDescent="0.35">
      <c r="A22" s="21" t="s">
        <v>10</v>
      </c>
      <c r="B22" s="16">
        <f>SUM(B19:B21)</f>
        <v>120</v>
      </c>
      <c r="C22" s="16">
        <f t="shared" ref="C22:I22" si="7">SUM(C19:C21)</f>
        <v>55</v>
      </c>
      <c r="D22" s="16">
        <f t="shared" si="7"/>
        <v>65</v>
      </c>
      <c r="E22" s="15">
        <f t="shared" si="5"/>
        <v>120</v>
      </c>
      <c r="F22" s="27" t="s">
        <v>30</v>
      </c>
      <c r="G22" s="16">
        <f t="shared" si="7"/>
        <v>13</v>
      </c>
      <c r="H22" s="16">
        <f t="shared" si="7"/>
        <v>0</v>
      </c>
      <c r="I22" s="16">
        <f t="shared" si="7"/>
        <v>13</v>
      </c>
      <c r="J22" s="16">
        <f>SUM(G22:I22)</f>
        <v>26</v>
      </c>
    </row>
    <row r="23" spans="1:10" ht="46.3" x14ac:dyDescent="0.35">
      <c r="A23" s="20" t="s">
        <v>52</v>
      </c>
      <c r="B23" s="15">
        <v>100</v>
      </c>
      <c r="C23" s="15">
        <v>60</v>
      </c>
      <c r="D23" s="15">
        <v>40</v>
      </c>
      <c r="E23" s="15">
        <f t="shared" si="5"/>
        <v>100</v>
      </c>
      <c r="F23" s="26" t="s">
        <v>53</v>
      </c>
      <c r="G23" s="15">
        <v>30</v>
      </c>
      <c r="H23" s="15">
        <v>50</v>
      </c>
      <c r="I23" s="15">
        <v>60</v>
      </c>
      <c r="J23" s="16">
        <f>G23+H23+I23</f>
        <v>140</v>
      </c>
    </row>
    <row r="24" spans="1:10" ht="46.3" x14ac:dyDescent="0.35">
      <c r="A24" s="20" t="s">
        <v>11</v>
      </c>
      <c r="B24" s="15">
        <v>70</v>
      </c>
      <c r="C24" s="15">
        <v>40</v>
      </c>
      <c r="D24" s="15">
        <v>30</v>
      </c>
      <c r="E24" s="15">
        <f t="shared" si="5"/>
        <v>70</v>
      </c>
      <c r="F24" s="26" t="s">
        <v>27</v>
      </c>
      <c r="G24" s="15">
        <v>40</v>
      </c>
      <c r="H24" s="15">
        <v>70</v>
      </c>
      <c r="I24" s="15">
        <v>80</v>
      </c>
      <c r="J24" s="16">
        <f t="shared" ref="J24:J25" si="8">G24+H24+I24</f>
        <v>190</v>
      </c>
    </row>
    <row r="25" spans="1:10" ht="46.3" x14ac:dyDescent="0.35">
      <c r="A25" s="20" t="s">
        <v>12</v>
      </c>
      <c r="B25" s="15">
        <v>70</v>
      </c>
      <c r="C25" s="15">
        <v>40</v>
      </c>
      <c r="D25" s="15">
        <v>30</v>
      </c>
      <c r="E25" s="15">
        <f t="shared" si="5"/>
        <v>70</v>
      </c>
      <c r="F25" s="26" t="s">
        <v>28</v>
      </c>
      <c r="G25" s="15">
        <v>20</v>
      </c>
      <c r="H25" s="15">
        <v>30</v>
      </c>
      <c r="I25" s="15">
        <v>20</v>
      </c>
      <c r="J25" s="16">
        <f t="shared" si="8"/>
        <v>70</v>
      </c>
    </row>
    <row r="26" spans="1:10" ht="46.3" x14ac:dyDescent="0.35">
      <c r="A26" s="21" t="s">
        <v>13</v>
      </c>
      <c r="B26" s="16">
        <f>SUM(B23:B25)</f>
        <v>240</v>
      </c>
      <c r="C26" s="16">
        <f t="shared" ref="C26:I26" si="9">SUM(C23:C25)</f>
        <v>140</v>
      </c>
      <c r="D26" s="16">
        <f t="shared" si="9"/>
        <v>100</v>
      </c>
      <c r="E26" s="15">
        <f t="shared" si="5"/>
        <v>240</v>
      </c>
      <c r="F26" s="27" t="s">
        <v>29</v>
      </c>
      <c r="G26" s="16">
        <f t="shared" si="9"/>
        <v>90</v>
      </c>
      <c r="H26" s="16">
        <f t="shared" si="9"/>
        <v>150</v>
      </c>
      <c r="I26" s="16">
        <f t="shared" si="9"/>
        <v>160</v>
      </c>
      <c r="J26" s="16">
        <f>SUM(G26:I26)</f>
        <v>400</v>
      </c>
    </row>
    <row r="27" spans="1:10" ht="46.3" x14ac:dyDescent="0.35">
      <c r="A27" s="20" t="s">
        <v>14</v>
      </c>
      <c r="B27" s="15">
        <v>40</v>
      </c>
      <c r="C27" s="15">
        <v>30</v>
      </c>
      <c r="D27" s="15">
        <v>10</v>
      </c>
      <c r="E27" s="15">
        <f t="shared" si="5"/>
        <v>40</v>
      </c>
      <c r="F27" s="26" t="s">
        <v>54</v>
      </c>
      <c r="G27" s="15">
        <v>40</v>
      </c>
      <c r="H27" s="15">
        <v>63</v>
      </c>
      <c r="I27" s="15">
        <v>0</v>
      </c>
      <c r="J27" s="16">
        <f>G27+H27+I27</f>
        <v>103</v>
      </c>
    </row>
    <row r="28" spans="1:10" ht="46.3" x14ac:dyDescent="0.35">
      <c r="A28" s="20" t="s">
        <v>15</v>
      </c>
      <c r="B28" s="15">
        <v>42</v>
      </c>
      <c r="C28" s="15">
        <v>22</v>
      </c>
      <c r="D28" s="15">
        <v>20</v>
      </c>
      <c r="E28" s="15">
        <f t="shared" si="5"/>
        <v>42</v>
      </c>
      <c r="F28" s="26" t="s">
        <v>31</v>
      </c>
      <c r="G28" s="15">
        <v>50</v>
      </c>
      <c r="H28" s="15">
        <v>90</v>
      </c>
      <c r="I28" s="15">
        <v>0</v>
      </c>
      <c r="J28" s="16">
        <f t="shared" ref="J28:J29" si="10">G28+H28+I28</f>
        <v>140</v>
      </c>
    </row>
    <row r="29" spans="1:10" ht="46.3" x14ac:dyDescent="0.35">
      <c r="A29" s="21" t="s">
        <v>16</v>
      </c>
      <c r="B29" s="16">
        <f>SUM(B27:B28)</f>
        <v>82</v>
      </c>
      <c r="C29" s="16">
        <f t="shared" ref="C29:D29" si="11">SUM(C27:C28)</f>
        <v>52</v>
      </c>
      <c r="D29" s="16">
        <f t="shared" si="11"/>
        <v>30</v>
      </c>
      <c r="E29" s="15">
        <f t="shared" si="5"/>
        <v>82</v>
      </c>
      <c r="F29" s="26" t="s">
        <v>32</v>
      </c>
      <c r="G29" s="15">
        <v>40</v>
      </c>
      <c r="H29" s="16">
        <v>30</v>
      </c>
      <c r="I29" s="16">
        <v>0</v>
      </c>
      <c r="J29" s="16">
        <f t="shared" si="10"/>
        <v>70</v>
      </c>
    </row>
    <row r="30" spans="1:10" ht="46.3" x14ac:dyDescent="0.35">
      <c r="A30" s="20" t="s">
        <v>17</v>
      </c>
      <c r="B30" s="15">
        <v>15</v>
      </c>
      <c r="C30" s="15">
        <v>5</v>
      </c>
      <c r="D30" s="15">
        <v>10</v>
      </c>
      <c r="E30" s="15">
        <f t="shared" si="5"/>
        <v>15</v>
      </c>
      <c r="F30" s="27" t="s">
        <v>33</v>
      </c>
      <c r="G30" s="16">
        <f t="shared" ref="G30" si="12">SUM(G27:G29)</f>
        <v>130</v>
      </c>
      <c r="H30" s="16">
        <f>SUM(H27:H29)</f>
        <v>183</v>
      </c>
      <c r="I30" s="16">
        <f>SUM(I27:I29)</f>
        <v>0</v>
      </c>
      <c r="J30" s="16">
        <f>SUM(G30:I30)</f>
        <v>313</v>
      </c>
    </row>
    <row r="31" spans="1:10" ht="61.75" x14ac:dyDescent="0.35">
      <c r="A31" s="20" t="s">
        <v>18</v>
      </c>
      <c r="B31" s="15">
        <v>3</v>
      </c>
      <c r="C31" s="15">
        <v>2</v>
      </c>
      <c r="D31" s="15">
        <v>1</v>
      </c>
      <c r="E31" s="15">
        <f t="shared" si="5"/>
        <v>3</v>
      </c>
      <c r="F31" s="26" t="s">
        <v>55</v>
      </c>
      <c r="G31" s="15">
        <v>30</v>
      </c>
      <c r="H31" s="15">
        <v>0</v>
      </c>
      <c r="I31" s="15">
        <v>60</v>
      </c>
      <c r="J31" s="16">
        <f t="shared" ref="J31:J33" si="13">SUM(H31:I31)</f>
        <v>60</v>
      </c>
    </row>
    <row r="32" spans="1:10" ht="46.3" x14ac:dyDescent="0.35">
      <c r="A32" s="21" t="s">
        <v>19</v>
      </c>
      <c r="B32" s="15">
        <v>18</v>
      </c>
      <c r="C32" s="15">
        <v>7</v>
      </c>
      <c r="D32" s="15">
        <v>11</v>
      </c>
      <c r="E32" s="15">
        <f>C32+D32</f>
        <v>18</v>
      </c>
      <c r="F32" s="26" t="s">
        <v>34</v>
      </c>
      <c r="G32" s="15">
        <v>50</v>
      </c>
      <c r="H32" s="15">
        <v>0</v>
      </c>
      <c r="I32" s="15">
        <v>80</v>
      </c>
      <c r="J32" s="16">
        <f t="shared" si="13"/>
        <v>80</v>
      </c>
    </row>
    <row r="33" spans="1:10" ht="77.150000000000006" x14ac:dyDescent="0.35">
      <c r="A33" s="21" t="s">
        <v>71</v>
      </c>
      <c r="B33" s="15">
        <f>B29+B32</f>
        <v>100</v>
      </c>
      <c r="C33" s="15">
        <f t="shared" ref="C33:E33" si="14">C29+C32</f>
        <v>59</v>
      </c>
      <c r="D33" s="15">
        <f t="shared" si="14"/>
        <v>41</v>
      </c>
      <c r="E33" s="15">
        <f t="shared" si="14"/>
        <v>100</v>
      </c>
      <c r="F33" s="26" t="s">
        <v>35</v>
      </c>
      <c r="G33" s="15">
        <v>20</v>
      </c>
      <c r="H33" s="15">
        <v>0</v>
      </c>
      <c r="I33" s="15">
        <v>20</v>
      </c>
      <c r="J33" s="16">
        <f t="shared" si="13"/>
        <v>20</v>
      </c>
    </row>
    <row r="34" spans="1:10" ht="30.9" x14ac:dyDescent="0.35">
      <c r="A34" s="20"/>
      <c r="B34" s="15"/>
      <c r="C34" s="15"/>
      <c r="D34" s="15"/>
      <c r="E34" s="15"/>
      <c r="F34" s="27" t="s">
        <v>36</v>
      </c>
      <c r="G34" s="16">
        <f>G31+G32+G33</f>
        <v>100</v>
      </c>
      <c r="H34" s="16">
        <f>H31+H32+H33</f>
        <v>0</v>
      </c>
      <c r="I34" s="16">
        <f>I31+I32+I33</f>
        <v>160</v>
      </c>
      <c r="J34" s="16">
        <f>SUM(G34:I34)</f>
        <v>260</v>
      </c>
    </row>
    <row r="35" spans="1:10" ht="46.3" x14ac:dyDescent="0.35">
      <c r="A35" s="22"/>
      <c r="B35" s="17"/>
      <c r="C35" s="17"/>
      <c r="D35" s="17"/>
      <c r="E35" s="17"/>
      <c r="F35" s="30" t="s">
        <v>72</v>
      </c>
      <c r="G35" s="7">
        <f>G34+G30+G26+G22</f>
        <v>333</v>
      </c>
      <c r="H35" s="7">
        <f>H34+H30+H26+H22</f>
        <v>333</v>
      </c>
      <c r="I35" s="7">
        <f>I34+I30+I26+I22</f>
        <v>333</v>
      </c>
      <c r="J35" s="7">
        <f t="shared" ref="J35" si="15">SUM(J34,J30,J26,J22)</f>
        <v>999</v>
      </c>
    </row>
    <row r="36" spans="1:10" ht="46.3" x14ac:dyDescent="0.35">
      <c r="A36" s="20"/>
      <c r="B36" s="15"/>
      <c r="C36" s="15"/>
      <c r="D36" s="15"/>
      <c r="E36" s="15"/>
      <c r="F36" s="26" t="s">
        <v>56</v>
      </c>
      <c r="G36" s="15">
        <v>30</v>
      </c>
      <c r="H36" s="15">
        <v>40</v>
      </c>
      <c r="I36" s="15">
        <v>50</v>
      </c>
      <c r="J36" s="16">
        <f>G36+H36+I36</f>
        <v>120</v>
      </c>
    </row>
    <row r="37" spans="1:10" ht="30.9" x14ac:dyDescent="0.35">
      <c r="A37" s="20"/>
      <c r="B37" s="15"/>
      <c r="C37" s="15"/>
      <c r="D37" s="15"/>
      <c r="E37" s="15"/>
      <c r="F37" s="26" t="s">
        <v>38</v>
      </c>
      <c r="G37" s="15">
        <v>130</v>
      </c>
      <c r="H37" s="15">
        <v>130</v>
      </c>
      <c r="I37" s="15">
        <v>140</v>
      </c>
      <c r="J37" s="16">
        <f t="shared" ref="J37:J38" si="16">G37+H37+I37</f>
        <v>400</v>
      </c>
    </row>
    <row r="38" spans="1:10" ht="46.3" x14ac:dyDescent="0.35">
      <c r="A38" s="20"/>
      <c r="B38" s="15"/>
      <c r="C38" s="15"/>
      <c r="D38" s="15"/>
      <c r="E38" s="15"/>
      <c r="F38" s="26" t="s">
        <v>39</v>
      </c>
      <c r="G38" s="15">
        <v>45.4</v>
      </c>
      <c r="H38" s="15">
        <v>35.4</v>
      </c>
      <c r="I38" s="15">
        <v>32</v>
      </c>
      <c r="J38" s="16">
        <f t="shared" si="16"/>
        <v>112.8</v>
      </c>
    </row>
    <row r="39" spans="1:10" ht="30.9" x14ac:dyDescent="0.35">
      <c r="A39" s="20"/>
      <c r="B39" s="15"/>
      <c r="C39" s="15"/>
      <c r="D39" s="15"/>
      <c r="E39" s="15"/>
      <c r="F39" s="27" t="s">
        <v>37</v>
      </c>
      <c r="G39" s="15">
        <f>G36+G37+G38</f>
        <v>205.4</v>
      </c>
      <c r="H39" s="15">
        <f>H36+H37+H38</f>
        <v>205.4</v>
      </c>
      <c r="I39" s="15">
        <f>I36+I37+I38</f>
        <v>222</v>
      </c>
      <c r="J39" s="16">
        <f>SUM(G39:I39)</f>
        <v>632.79999999999995</v>
      </c>
    </row>
    <row r="40" spans="1:10" ht="46.3" x14ac:dyDescent="0.35">
      <c r="A40" s="20"/>
      <c r="B40" s="15"/>
      <c r="C40" s="15"/>
      <c r="D40" s="15"/>
      <c r="E40" s="15"/>
      <c r="F40" s="26" t="s">
        <v>57</v>
      </c>
      <c r="G40" s="15">
        <v>12</v>
      </c>
      <c r="H40" s="15">
        <v>12</v>
      </c>
      <c r="I40" s="15">
        <v>0</v>
      </c>
      <c r="J40" s="16">
        <f>G40+H40+I40</f>
        <v>24</v>
      </c>
    </row>
    <row r="41" spans="1:10" ht="30.9" x14ac:dyDescent="0.35">
      <c r="A41" s="20"/>
      <c r="B41" s="15"/>
      <c r="C41" s="15"/>
      <c r="D41" s="15"/>
      <c r="E41" s="15"/>
      <c r="F41" s="26" t="s">
        <v>40</v>
      </c>
      <c r="G41" s="15">
        <v>0</v>
      </c>
      <c r="H41" s="15">
        <v>0</v>
      </c>
      <c r="I41" s="15">
        <v>0</v>
      </c>
      <c r="J41" s="16">
        <f t="shared" ref="J41:J42" si="17">G41+H41+I41</f>
        <v>0</v>
      </c>
    </row>
    <row r="42" spans="1:10" ht="46.3" x14ac:dyDescent="0.35">
      <c r="A42" s="21"/>
      <c r="B42" s="16"/>
      <c r="C42" s="16"/>
      <c r="D42" s="16"/>
      <c r="E42" s="15"/>
      <c r="F42" s="26" t="s">
        <v>41</v>
      </c>
      <c r="G42" s="15">
        <v>4.5999999999999996</v>
      </c>
      <c r="H42" s="16">
        <v>4.5999999999999996</v>
      </c>
      <c r="I42" s="16">
        <v>0</v>
      </c>
      <c r="J42" s="16">
        <f t="shared" si="17"/>
        <v>9.1999999999999993</v>
      </c>
    </row>
    <row r="43" spans="1:10" ht="30.9" x14ac:dyDescent="0.35">
      <c r="A43" s="21"/>
      <c r="B43" s="16"/>
      <c r="C43" s="16"/>
      <c r="D43" s="16"/>
      <c r="E43" s="15"/>
      <c r="F43" s="27" t="s">
        <v>42</v>
      </c>
      <c r="G43" s="15">
        <f>G40+G41+G42</f>
        <v>16.600000000000001</v>
      </c>
      <c r="H43" s="15">
        <f t="shared" ref="H43:J43" si="18">H40+H41+H42</f>
        <v>16.600000000000001</v>
      </c>
      <c r="I43" s="15">
        <f t="shared" si="18"/>
        <v>0</v>
      </c>
      <c r="J43" s="15">
        <f t="shared" si="18"/>
        <v>33.200000000000003</v>
      </c>
    </row>
    <row r="44" spans="1:10" ht="30.9" x14ac:dyDescent="0.35">
      <c r="A44" s="6"/>
      <c r="B44" s="7"/>
      <c r="C44" s="7"/>
      <c r="D44" s="7"/>
      <c r="E44" s="17"/>
      <c r="F44" s="31" t="s">
        <v>43</v>
      </c>
      <c r="G44" s="17">
        <f>G39+G43</f>
        <v>222</v>
      </c>
      <c r="H44" s="17">
        <f t="shared" ref="H44:J44" si="19">H39+H43</f>
        <v>222</v>
      </c>
      <c r="I44" s="17">
        <f t="shared" si="19"/>
        <v>222</v>
      </c>
      <c r="J44" s="17">
        <f t="shared" si="19"/>
        <v>666</v>
      </c>
    </row>
    <row r="45" spans="1:10" ht="15.45" x14ac:dyDescent="0.35">
      <c r="A45" s="21"/>
      <c r="B45" s="15"/>
      <c r="C45" s="15"/>
      <c r="D45" s="15"/>
      <c r="E45" s="15"/>
      <c r="F45" s="26"/>
      <c r="G45" s="15"/>
      <c r="H45" s="15"/>
      <c r="I45" s="15"/>
      <c r="J45" s="16"/>
    </row>
    <row r="46" spans="1:10" x14ac:dyDescent="0.35"/>
    <row r="47" spans="1:10" ht="108" x14ac:dyDescent="0.35">
      <c r="A47" s="23" t="s">
        <v>44</v>
      </c>
      <c r="B47" s="8" t="s">
        <v>64</v>
      </c>
      <c r="C47" s="1" t="s">
        <v>20</v>
      </c>
      <c r="D47" s="8" t="s">
        <v>65</v>
      </c>
      <c r="F47" s="33" t="s">
        <v>45</v>
      </c>
      <c r="G47" s="24" t="s">
        <v>21</v>
      </c>
      <c r="H47" s="25" t="s">
        <v>47</v>
      </c>
    </row>
    <row r="48" spans="1:10" ht="15.45" x14ac:dyDescent="0.35">
      <c r="A48" s="4">
        <f>J2+J7</f>
        <v>1500</v>
      </c>
      <c r="B48" s="5">
        <f>J4+J9</f>
        <v>165</v>
      </c>
      <c r="C48" s="5">
        <f>J3+J5+J8+J10</f>
        <v>0</v>
      </c>
      <c r="D48" s="5">
        <f>SUM(A48:C48)</f>
        <v>1665</v>
      </c>
      <c r="F48" s="34">
        <f>J6+J11</f>
        <v>1665</v>
      </c>
      <c r="G48" s="25">
        <f>J44+J35</f>
        <v>1665</v>
      </c>
      <c r="H48" s="25" t="b">
        <f>G48=F48</f>
        <v>1</v>
      </c>
    </row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</sheetData>
  <mergeCells count="5">
    <mergeCell ref="A17:A18"/>
    <mergeCell ref="E17:E18"/>
    <mergeCell ref="H17:H18"/>
    <mergeCell ref="I17:I18"/>
    <mergeCell ref="J17:J18"/>
  </mergeCells>
  <conditionalFormatting sqref="H48">
    <cfRule type="cellIs" dxfId="0" priority="1" operator="equal">
      <formula>FALSE</formula>
    </cfRule>
  </conditionalFormatting>
  <pageMargins left="0.7" right="0.7" top="0.75" bottom="0.75" header="0.3" footer="0.3"/>
  <pageSetup paperSize="9" orientation="portrait" verticalDpi="300" r:id="rId1"/>
  <headerFooter>
    <oddHeader>&amp;C&amp;16טיוטא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C05F8968A781A40A059D0A71DB226D1" ma:contentTypeVersion="13" ma:contentTypeDescription="צור מסמך חדש." ma:contentTypeScope="" ma:versionID="d109836c541d96bcb8bbd4be0c216e45">
  <xsd:schema xmlns:xsd="http://www.w3.org/2001/XMLSchema" xmlns:xs="http://www.w3.org/2001/XMLSchema" xmlns:p="http://schemas.microsoft.com/office/2006/metadata/properties" xmlns:ns2="0b444b61-e8f9-407b-be70-f44e76d0c8d8" xmlns:ns3="662e81b4-f688-4372-be74-f08e182f873c" targetNamespace="http://schemas.microsoft.com/office/2006/metadata/properties" ma:root="true" ma:fieldsID="c832d13cc614fac182c66084266623db" ns2:_="" ns3:_="">
    <xsd:import namespace="0b444b61-e8f9-407b-be70-f44e76d0c8d8"/>
    <xsd:import namespace="662e81b4-f688-4372-be74-f08e182f87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44b61-e8f9-407b-be70-f44e76d0c8d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תגיות תמונה" ma:readOnly="false" ma:fieldId="{5cf76f15-5ced-4ddc-b409-7134ff3c332f}" ma:taxonomyMulti="true" ma:sspId="bd51a456-1792-40f8-8855-cd624efa0f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e81b4-f688-4372-be74-f08e182f87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067499-9b7c-407f-981f-228427d6ee2d}" ma:internalName="TaxCatchAll" ma:showField="CatchAllData" ma:web="662e81b4-f688-4372-be74-f08e182f8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e81b4-f688-4372-be74-f08e182f873c" xsi:nil="true"/>
    <lcf76f155ced4ddcb4097134ff3c332f xmlns="0b444b61-e8f9-407b-be70-f44e76d0c8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0BDF80-7D39-49E8-9F0D-33C8602F3013}"/>
</file>

<file path=customXml/itemProps2.xml><?xml version="1.0" encoding="utf-8"?>
<ds:datastoreItem xmlns:ds="http://schemas.openxmlformats.org/officeDocument/2006/customXml" ds:itemID="{8779472C-CDC4-4DDF-8A49-AEDEE222EF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F3096-8E7A-47DB-8232-2F42DDF57DE2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62e81b4-f688-4372-be74-f08e182f873c"/>
    <ds:schemaRef ds:uri="0b444b61-e8f9-407b-be70-f44e76d0c8d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טופס 149</vt:lpstr>
    </vt:vector>
  </TitlesOfParts>
  <Company>Sviva.gov.il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149</dc:title>
  <dc:creator>זיוית לינדר</dc:creator>
  <cp:lastModifiedBy>שרון רוזנבלוט</cp:lastModifiedBy>
  <dcterms:created xsi:type="dcterms:W3CDTF">2022-05-02T12:37:34Z</dcterms:created>
  <dcterms:modified xsi:type="dcterms:W3CDTF">2025-04-02T09:46:25Z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0x0101009C05F8968A781A40A059D0A71DB226D1</vt:lpwstr>
  </property>
</Properties>
</file>